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soft\Desktop\Branches 4\MOS6002_Excel 365 Part 1\MOS6002_Excel 365 Part 1_Exercise Files\Lesson 6\"/>
    </mc:Choice>
  </mc:AlternateContent>
  <xr:revisionPtr revIDLastSave="0" documentId="13_ncr:1_{BC18669D-EA86-4667-A964-469DC0301322}" xr6:coauthVersionLast="41" xr6:coauthVersionMax="43" xr10:uidLastSave="{00000000-0000-0000-0000-000000000000}"/>
  <bookViews>
    <workbookView xWindow="-120" yWindow="-120" windowWidth="20730" windowHeight="11160" xr2:uid="{C861BE29-1CB1-4B3A-9F9F-5998665131CF}"/>
  </bookViews>
  <sheets>
    <sheet name="Financial Data" sheetId="1" r:id="rId1"/>
    <sheet name="Financial Scorecard" sheetId="2" r:id="rId2"/>
  </sheets>
  <definedNames>
    <definedName name="_xlnm._FilterDatabase" localSheetId="0" hidden="1">'Financial Data'!$A$1:$H$21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/>
  <c r="F2" i="1"/>
  <c r="H2" i="1"/>
  <c r="F3" i="1"/>
  <c r="H3" i="1"/>
  <c r="F4" i="1"/>
  <c r="H4" i="1"/>
  <c r="F5" i="1"/>
  <c r="H5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H22" i="1"/>
</calcChain>
</file>

<file path=xl/sharedStrings.xml><?xml version="1.0" encoding="utf-8"?>
<sst xmlns="http://schemas.openxmlformats.org/spreadsheetml/2006/main" count="73" uniqueCount="42">
  <si>
    <t>Co-Owned</t>
  </si>
  <si>
    <t>Corporate</t>
  </si>
  <si>
    <t>Franchise</t>
  </si>
  <si>
    <t>MA</t>
  </si>
  <si>
    <t>East Natchitoches</t>
  </si>
  <si>
    <t>Lyon</t>
  </si>
  <si>
    <t>Warner</t>
  </si>
  <si>
    <t>Willow Run</t>
  </si>
  <si>
    <t>ME</t>
  </si>
  <si>
    <t>Augusta</t>
  </si>
  <si>
    <t>Conyersville</t>
  </si>
  <si>
    <t>Mount Baker</t>
  </si>
  <si>
    <t>NH</t>
  </si>
  <si>
    <t>Farmington Lake</t>
  </si>
  <si>
    <t>Martins Corner</t>
  </si>
  <si>
    <t>Pickerel Narrows</t>
  </si>
  <si>
    <t>Willaha</t>
  </si>
  <si>
    <t>NJ</t>
  </si>
  <si>
    <t>Center</t>
  </si>
  <si>
    <t>Spring City</t>
  </si>
  <si>
    <t>NY</t>
  </si>
  <si>
    <t>Coltman</t>
  </si>
  <si>
    <t>East Waterford</t>
  </si>
  <si>
    <t>Mittenlane</t>
  </si>
  <si>
    <t>RI</t>
  </si>
  <si>
    <t>Emerson</t>
  </si>
  <si>
    <t>Hebron</t>
  </si>
  <si>
    <t>Longview</t>
  </si>
  <si>
    <t>Scottsville</t>
  </si>
  <si>
    <t>City</t>
  </si>
  <si>
    <t>State</t>
  </si>
  <si>
    <t>Office Type</t>
  </si>
  <si>
    <t>Revenues</t>
  </si>
  <si>
    <t>Operating Expenses</t>
  </si>
  <si>
    <t>Operating Profit</t>
  </si>
  <si>
    <t>Depreciation</t>
  </si>
  <si>
    <t>Net Profit</t>
  </si>
  <si>
    <t>Total</t>
  </si>
  <si>
    <t>Scorecard</t>
  </si>
  <si>
    <t>Average Revenue</t>
  </si>
  <si>
    <t>Highest Revenue</t>
  </si>
  <si>
    <t>Lowest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</si>
</sst>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$-409]* #,##0_);_([$$-409]* \(#,##0\);_([$$-409]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44546A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left" indent="1"/>
    </xf>
    <xf numFmtId="166" fontId="0" fillId="0" borderId="0" xfId="1" applyNumberFormat="1" applyFont="1"/>
    <xf numFmtId="0" fontId="3" fillId="0" borderId="0" xfId="0" applyFont="1"/>
    <xf numFmtId="166" fontId="3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44546A"/>
        <name val="Calibri"/>
        <family val="2"/>
        <scheme val="minor"/>
      </font>
      <fill>
        <patternFill patternType="solid">
          <fgColor indexed="64"/>
          <bgColor rgb="FFEDEDED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19050</xdr:colOff>
      <xdr:row>3</xdr:row>
      <xdr:rowOff>161925</xdr:rowOff>
    </xdr:to>
    <xdr:pic>
      <xdr:nvPicPr>
        <xdr:cNvPr id="2" name="Picture 1" descr="Blue report graphic with chart and text placeholders" title="Report Icon">
          <a:extLst>
            <a:ext uri="{FF2B5EF4-FFF2-40B4-BE49-F238E27FC236}">
              <a16:creationId xmlns:a16="http://schemas.microsoft.com/office/drawing/2014/main" id="{B1391919-B4F8-4F5D-9F97-C91A61A7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0"/>
          <a:ext cx="628650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6EB583-A748-4C6F-8CC6-FEE70054A199}" name="Table1" displayName="Table1" ref="A1:H22" totalsRowCount="1" headerRowDxfId="12" dataDxfId="10" headerRowBorderDxfId="11" dataCellStyle="Currency">
  <autoFilter ref="A1:H21" xr:uid="{A0250510-E829-458C-9767-EBCEFF0F1B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DFFE90D-C4DF-4759-BAB8-87921225DCAF}" name="City" totalsRowLabel="Total"/>
    <tableColumn id="2" xr3:uid="{B7225782-A234-4AD3-90D7-CF6E3D038CF7}" name="State"/>
    <tableColumn id="3" xr3:uid="{B30ADA1C-98F6-470C-89F0-B7AB251C5327}" name="Office Type"/>
    <tableColumn id="4" xr3:uid="{E64FBCAA-D7E7-49DC-A8CB-8A501BF191F5}" name="Revenues" dataDxfId="9" totalsRowDxfId="8" dataCellStyle="Currency"/>
    <tableColumn id="5" xr3:uid="{4619C86F-5D3A-4B0D-8259-4ADAF1A06395}" name="Operating Expenses" dataDxfId="7" totalsRowDxfId="6" dataCellStyle="Currency"/>
    <tableColumn id="6" xr3:uid="{5C1A3FCF-EBD9-4120-AD16-9ECF56E4DD96}" name="Operating Profit" dataDxfId="5" totalsRowDxfId="4" dataCellStyle="Currency">
      <calculatedColumnFormula>D2-E2</calculatedColumnFormula>
    </tableColumn>
    <tableColumn id="7" xr3:uid="{B4C2924A-8DC1-40CC-B718-49C8F3ACE49A}" name="Depreciation" dataDxfId="3" totalsRowDxfId="2" dataCellStyle="Currency"/>
    <tableColumn id="8" xr3:uid="{BDA05F73-20FC-49CD-BD46-5B87868C1C9B}" name="Net Profit" totalsRowFunction="sum" dataDxfId="1" totalsRowDxfId="0" dataCellStyle="Currency">
      <calculatedColumnFormula>F2-G2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5D18-37F2-4F75-8B7B-50232CEAA42D}">
  <dimension ref="A1:S22"/>
  <sheetViews>
    <sheetView tabSelected="1" workbookViewId="0">
      <selection activeCell="K12" sqref="K12"/>
    </sheetView>
  </sheetViews>
  <sheetFormatPr defaultColWidth="9.140625" defaultRowHeight="15" x14ac:dyDescent="0.25"/>
  <cols>
    <col min="1" max="1" width="16.85546875" bestFit="1" customWidth="1"/>
    <col min="2" max="2" width="9.7109375" hidden="1" customWidth="1"/>
    <col min="3" max="3" width="16.5703125" hidden="1" customWidth="1"/>
    <col min="4" max="4" width="15" bestFit="1" customWidth="1"/>
    <col min="5" max="5" width="26.5703125" bestFit="1" customWidth="1"/>
    <col min="6" max="6" width="22.42578125" bestFit="1" customWidth="1"/>
    <col min="7" max="7" width="18.5703125" bestFit="1" customWidth="1"/>
    <col min="8" max="8" width="16.28515625" bestFit="1" customWidth="1"/>
    <col min="9" max="9" width="24.140625" bestFit="1" customWidth="1"/>
    <col min="14" max="14" width="16.140625" bestFit="1" customWidth="1"/>
  </cols>
  <sheetData>
    <row r="1" spans="1:19" s="5" customFormat="1" ht="18.75" x14ac:dyDescent="0.3">
      <c r="A1" s="2" t="s">
        <v>29</v>
      </c>
      <c r="B1" s="2" t="s">
        <v>30</v>
      </c>
      <c r="C1" s="2" t="s">
        <v>31</v>
      </c>
      <c r="D1" s="3" t="s">
        <v>32</v>
      </c>
      <c r="E1" s="3" t="s">
        <v>33</v>
      </c>
      <c r="F1" s="3" t="s">
        <v>34</v>
      </c>
      <c r="G1" s="3" t="s">
        <v>35</v>
      </c>
      <c r="H1" s="3" t="s">
        <v>36</v>
      </c>
      <c r="I1" s="4"/>
    </row>
    <row r="2" spans="1:19" x14ac:dyDescent="0.25">
      <c r="A2" t="s">
        <v>6</v>
      </c>
      <c r="B2" t="s">
        <v>3</v>
      </c>
      <c r="C2" t="s">
        <v>1</v>
      </c>
      <c r="D2" s="7">
        <v>125319</v>
      </c>
      <c r="E2" s="7">
        <v>65792</v>
      </c>
      <c r="F2" s="7">
        <f>D2-E2</f>
        <v>59527</v>
      </c>
      <c r="G2" s="7">
        <v>4667</v>
      </c>
      <c r="H2" s="7">
        <f>F2-G2</f>
        <v>54860</v>
      </c>
      <c r="M2" s="1"/>
      <c r="O2" s="1"/>
      <c r="P2" s="1"/>
      <c r="Q2" s="1"/>
      <c r="R2" s="1"/>
      <c r="S2" s="1"/>
    </row>
    <row r="3" spans="1:19" x14ac:dyDescent="0.25">
      <c r="A3" t="s">
        <v>4</v>
      </c>
      <c r="B3" t="s">
        <v>3</v>
      </c>
      <c r="C3" t="s">
        <v>2</v>
      </c>
      <c r="D3" s="7">
        <v>433924</v>
      </c>
      <c r="E3" s="7">
        <v>101465</v>
      </c>
      <c r="F3" s="7">
        <f t="shared" ref="F3:F21" si="0">D3-E3</f>
        <v>332459</v>
      </c>
      <c r="G3" s="7">
        <v>5068</v>
      </c>
      <c r="H3" s="7">
        <f t="shared" ref="H3:H21" si="1">F3-G3</f>
        <v>327391</v>
      </c>
    </row>
    <row r="4" spans="1:19" x14ac:dyDescent="0.25">
      <c r="A4" t="s">
        <v>5</v>
      </c>
      <c r="B4" t="s">
        <v>3</v>
      </c>
      <c r="C4" t="s">
        <v>0</v>
      </c>
      <c r="D4" s="7">
        <v>135816</v>
      </c>
      <c r="E4" s="7">
        <v>67388</v>
      </c>
      <c r="F4" s="7">
        <f t="shared" si="0"/>
        <v>68428</v>
      </c>
      <c r="G4" s="7">
        <v>5700</v>
      </c>
      <c r="H4" s="7">
        <f t="shared" si="1"/>
        <v>62728</v>
      </c>
    </row>
    <row r="5" spans="1:19" x14ac:dyDescent="0.25">
      <c r="A5" t="s">
        <v>7</v>
      </c>
      <c r="B5" t="s">
        <v>3</v>
      </c>
      <c r="C5" t="s">
        <v>1</v>
      </c>
      <c r="D5" s="7">
        <v>233255</v>
      </c>
      <c r="E5" s="7">
        <v>83606</v>
      </c>
      <c r="F5" s="7">
        <f t="shared" si="0"/>
        <v>149649</v>
      </c>
      <c r="G5" s="7">
        <v>5089</v>
      </c>
      <c r="H5" s="7">
        <f t="shared" si="1"/>
        <v>144560</v>
      </c>
    </row>
    <row r="6" spans="1:19" x14ac:dyDescent="0.25">
      <c r="A6" t="s">
        <v>9</v>
      </c>
      <c r="B6" t="s">
        <v>8</v>
      </c>
      <c r="C6" t="s">
        <v>1</v>
      </c>
      <c r="D6" s="7">
        <v>248973</v>
      </c>
      <c r="E6" s="7">
        <v>29246</v>
      </c>
      <c r="F6" s="7">
        <f>D6-E6</f>
        <v>219727</v>
      </c>
      <c r="G6" s="7">
        <v>4208</v>
      </c>
      <c r="H6" s="7">
        <f>F6-G6</f>
        <v>215519</v>
      </c>
    </row>
    <row r="7" spans="1:19" x14ac:dyDescent="0.25">
      <c r="A7" t="s">
        <v>10</v>
      </c>
      <c r="B7" t="s">
        <v>8</v>
      </c>
      <c r="C7" t="s">
        <v>2</v>
      </c>
      <c r="D7" s="7">
        <v>128691</v>
      </c>
      <c r="E7" s="7">
        <v>67175</v>
      </c>
      <c r="F7" s="7">
        <f t="shared" si="0"/>
        <v>61516</v>
      </c>
      <c r="G7" s="7">
        <v>4956</v>
      </c>
      <c r="H7" s="7">
        <f t="shared" si="1"/>
        <v>56560</v>
      </c>
    </row>
    <row r="8" spans="1:19" x14ac:dyDescent="0.25">
      <c r="A8" t="s">
        <v>11</v>
      </c>
      <c r="B8" t="s">
        <v>8</v>
      </c>
      <c r="C8" t="s">
        <v>1</v>
      </c>
      <c r="D8" s="7">
        <v>244913</v>
      </c>
      <c r="E8" s="7">
        <v>89974</v>
      </c>
      <c r="F8" s="7">
        <f t="shared" si="0"/>
        <v>154939</v>
      </c>
      <c r="G8" s="7">
        <v>5062</v>
      </c>
      <c r="H8" s="7">
        <f t="shared" si="1"/>
        <v>149877</v>
      </c>
    </row>
    <row r="9" spans="1:19" x14ac:dyDescent="0.25">
      <c r="A9" t="s">
        <v>13</v>
      </c>
      <c r="B9" t="s">
        <v>12</v>
      </c>
      <c r="C9" t="s">
        <v>2</v>
      </c>
      <c r="D9" s="7">
        <v>392518</v>
      </c>
      <c r="E9" s="7">
        <v>82675</v>
      </c>
      <c r="F9" s="7">
        <f t="shared" si="0"/>
        <v>309843</v>
      </c>
      <c r="G9" s="7">
        <v>6100</v>
      </c>
      <c r="H9" s="7">
        <f t="shared" si="1"/>
        <v>303743</v>
      </c>
    </row>
    <row r="10" spans="1:19" x14ac:dyDescent="0.25">
      <c r="A10" t="s">
        <v>14</v>
      </c>
      <c r="B10" t="s">
        <v>12</v>
      </c>
      <c r="C10" t="s">
        <v>2</v>
      </c>
      <c r="D10" s="7">
        <v>331773</v>
      </c>
      <c r="E10" s="7">
        <v>85288</v>
      </c>
      <c r="F10" s="7">
        <f t="shared" si="0"/>
        <v>246485</v>
      </c>
      <c r="G10" s="7">
        <v>5795</v>
      </c>
      <c r="H10" s="7">
        <f t="shared" si="1"/>
        <v>240690</v>
      </c>
    </row>
    <row r="11" spans="1:19" x14ac:dyDescent="0.25">
      <c r="A11" t="s">
        <v>15</v>
      </c>
      <c r="B11" t="s">
        <v>12</v>
      </c>
      <c r="C11" t="s">
        <v>0</v>
      </c>
      <c r="D11" s="7">
        <v>244975</v>
      </c>
      <c r="E11" s="7">
        <v>100834</v>
      </c>
      <c r="F11" s="7">
        <f t="shared" si="0"/>
        <v>144141</v>
      </c>
      <c r="G11" s="7">
        <v>5153</v>
      </c>
      <c r="H11" s="7">
        <f t="shared" si="1"/>
        <v>138988</v>
      </c>
    </row>
    <row r="12" spans="1:19" x14ac:dyDescent="0.25">
      <c r="A12" t="s">
        <v>16</v>
      </c>
      <c r="B12" t="s">
        <v>12</v>
      </c>
      <c r="C12" t="s">
        <v>0</v>
      </c>
      <c r="D12" s="7">
        <v>137925</v>
      </c>
      <c r="E12" s="7">
        <v>104528</v>
      </c>
      <c r="F12" s="7">
        <f t="shared" si="0"/>
        <v>33397</v>
      </c>
      <c r="G12" s="7">
        <v>5673</v>
      </c>
      <c r="H12" s="7">
        <f t="shared" si="1"/>
        <v>27724</v>
      </c>
    </row>
    <row r="13" spans="1:19" x14ac:dyDescent="0.25">
      <c r="A13" t="s">
        <v>18</v>
      </c>
      <c r="B13" t="s">
        <v>17</v>
      </c>
      <c r="C13" t="s">
        <v>1</v>
      </c>
      <c r="D13" s="7">
        <v>207163</v>
      </c>
      <c r="E13" s="7">
        <v>73705</v>
      </c>
      <c r="F13" s="7">
        <f t="shared" si="0"/>
        <v>133458</v>
      </c>
      <c r="G13" s="7">
        <v>5599</v>
      </c>
      <c r="H13" s="7">
        <f t="shared" si="1"/>
        <v>127859</v>
      </c>
    </row>
    <row r="14" spans="1:19" x14ac:dyDescent="0.25">
      <c r="A14" t="s">
        <v>19</v>
      </c>
      <c r="B14" t="s">
        <v>17</v>
      </c>
      <c r="C14" t="s">
        <v>0</v>
      </c>
      <c r="D14" s="7">
        <v>432326</v>
      </c>
      <c r="E14" s="7">
        <v>79297</v>
      </c>
      <c r="F14" s="7">
        <f t="shared" si="0"/>
        <v>353029</v>
      </c>
      <c r="G14" s="7">
        <v>4872</v>
      </c>
      <c r="H14" s="7">
        <f t="shared" si="1"/>
        <v>348157</v>
      </c>
    </row>
    <row r="15" spans="1:19" x14ac:dyDescent="0.25">
      <c r="A15" t="s">
        <v>23</v>
      </c>
      <c r="B15" t="s">
        <v>20</v>
      </c>
      <c r="C15" t="s">
        <v>0</v>
      </c>
      <c r="D15" s="7">
        <v>177789</v>
      </c>
      <c r="E15" s="7">
        <v>103757</v>
      </c>
      <c r="F15" s="7">
        <f t="shared" si="0"/>
        <v>74032</v>
      </c>
      <c r="G15" s="7">
        <v>5144</v>
      </c>
      <c r="H15" s="7">
        <f t="shared" si="1"/>
        <v>68888</v>
      </c>
    </row>
    <row r="16" spans="1:19" x14ac:dyDescent="0.25">
      <c r="A16" t="s">
        <v>22</v>
      </c>
      <c r="B16" t="s">
        <v>20</v>
      </c>
      <c r="C16" t="s">
        <v>2</v>
      </c>
      <c r="D16" s="7">
        <v>201945</v>
      </c>
      <c r="E16" s="7">
        <v>83178</v>
      </c>
      <c r="F16" s="7">
        <f t="shared" si="0"/>
        <v>118767</v>
      </c>
      <c r="G16" s="7">
        <v>4734</v>
      </c>
      <c r="H16" s="7">
        <f t="shared" si="1"/>
        <v>114033</v>
      </c>
    </row>
    <row r="17" spans="1:8" x14ac:dyDescent="0.25">
      <c r="A17" t="s">
        <v>21</v>
      </c>
      <c r="B17" t="s">
        <v>20</v>
      </c>
      <c r="C17" t="s">
        <v>1</v>
      </c>
      <c r="D17" s="7">
        <v>461214</v>
      </c>
      <c r="E17" s="7">
        <v>86688</v>
      </c>
      <c r="F17" s="7">
        <f t="shared" si="0"/>
        <v>374526</v>
      </c>
      <c r="G17" s="7">
        <v>6066</v>
      </c>
      <c r="H17" s="7">
        <f t="shared" si="1"/>
        <v>368460</v>
      </c>
    </row>
    <row r="18" spans="1:8" x14ac:dyDescent="0.25">
      <c r="A18" t="s">
        <v>28</v>
      </c>
      <c r="B18" t="s">
        <v>24</v>
      </c>
      <c r="C18" t="s">
        <v>0</v>
      </c>
      <c r="D18" s="7">
        <v>440462</v>
      </c>
      <c r="E18" s="7">
        <v>81912</v>
      </c>
      <c r="F18" s="7">
        <f t="shared" si="0"/>
        <v>358550</v>
      </c>
      <c r="G18" s="7">
        <v>4842</v>
      </c>
      <c r="H18" s="7">
        <f t="shared" si="1"/>
        <v>353708</v>
      </c>
    </row>
    <row r="19" spans="1:8" x14ac:dyDescent="0.25">
      <c r="A19" t="s">
        <v>26</v>
      </c>
      <c r="B19" t="s">
        <v>24</v>
      </c>
      <c r="C19" t="s">
        <v>0</v>
      </c>
      <c r="D19" s="7">
        <v>407339</v>
      </c>
      <c r="E19" s="7">
        <v>88286</v>
      </c>
      <c r="F19" s="7">
        <f t="shared" si="0"/>
        <v>319053</v>
      </c>
      <c r="G19" s="7">
        <v>4604</v>
      </c>
      <c r="H19" s="7">
        <f t="shared" si="1"/>
        <v>314449</v>
      </c>
    </row>
    <row r="20" spans="1:8" x14ac:dyDescent="0.25">
      <c r="A20" t="s">
        <v>27</v>
      </c>
      <c r="B20" t="s">
        <v>24</v>
      </c>
      <c r="C20" t="s">
        <v>0</v>
      </c>
      <c r="D20" s="7">
        <v>376263</v>
      </c>
      <c r="E20" s="7">
        <v>92698</v>
      </c>
      <c r="F20" s="7">
        <f t="shared" si="0"/>
        <v>283565</v>
      </c>
      <c r="G20" s="7">
        <v>5195</v>
      </c>
      <c r="H20" s="7">
        <f t="shared" si="1"/>
        <v>278370</v>
      </c>
    </row>
    <row r="21" spans="1:8" x14ac:dyDescent="0.25">
      <c r="A21" t="s">
        <v>25</v>
      </c>
      <c r="B21" t="s">
        <v>24</v>
      </c>
      <c r="C21" t="s">
        <v>2</v>
      </c>
      <c r="D21" s="7">
        <v>149134</v>
      </c>
      <c r="E21" s="7">
        <v>87513</v>
      </c>
      <c r="F21" s="7">
        <f t="shared" si="0"/>
        <v>61621</v>
      </c>
      <c r="G21" s="7">
        <v>5168</v>
      </c>
      <c r="H21" s="7">
        <f t="shared" si="1"/>
        <v>56453</v>
      </c>
    </row>
    <row r="22" spans="1:8" x14ac:dyDescent="0.25">
      <c r="A22" t="s">
        <v>37</v>
      </c>
      <c r="D22" s="8"/>
      <c r="E22" s="8"/>
      <c r="F22" s="8"/>
      <c r="G22" s="8"/>
      <c r="H22" s="9">
        <f>SUBTOTAL(109,Table1[Net Profit])</f>
        <v>3753017</v>
      </c>
    </row>
  </sheetData>
  <sortState xmlns:xlrd2="http://schemas.microsoft.com/office/spreadsheetml/2017/richdata2" ref="B2:B21">
    <sortCondition ref="B2:B21"/>
  </sortState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5B1-36AD-4DAF-A6B1-7F564C7935A5}">
  <dimension ref="A1:B4"/>
  <sheetViews>
    <sheetView workbookViewId="0">
      <selection activeCell="F10" sqref="F10"/>
    </sheetView>
  </sheetViews>
  <sheetFormatPr defaultRowHeight="15" x14ac:dyDescent="0.25"/>
  <cols>
    <col min="1" max="1" width="16.85546875" bestFit="1" customWidth="1"/>
    <col min="2" max="2" width="12.140625" bestFit="1" customWidth="1"/>
  </cols>
  <sheetData>
    <row r="1" spans="1:2" ht="18.75" x14ac:dyDescent="0.3">
      <c r="A1" s="10" t="s">
        <v>38</v>
      </c>
      <c r="B1" s="10"/>
    </row>
    <row r="2" spans="1:2" x14ac:dyDescent="0.25">
      <c r="A2" t="s">
        <v>39</v>
      </c>
      <c r="B2" s="6">
        <v>276986.5263157895</v>
      </c>
    </row>
    <row r="3" spans="1:2" x14ac:dyDescent="0.25">
      <c r="A3" t="s">
        <v>40</v>
      </c>
      <c r="B3" s="6">
        <v>461214</v>
      </c>
    </row>
    <row r="4" spans="1:2" x14ac:dyDescent="0.25">
      <c r="A4" t="s">
        <v>41</v>
      </c>
      <c r="B4" s="6">
        <v>65792</v>
      </c>
    </row>
  </sheetData>
  <mergeCells count="1"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D78A59-442D-4803-A6D2-CC70E7E9EB37}"/>
</file>

<file path=customXml/itemProps2.xml><?xml version="1.0" encoding="utf-8"?>
<ds:datastoreItem xmlns:ds="http://schemas.openxmlformats.org/officeDocument/2006/customXml" ds:itemID="{E4B7FF0B-70E3-4746-84FB-0C06B06BDEEF}"/>
</file>

<file path=customXml/itemProps3.xml><?xml version="1.0" encoding="utf-8"?>
<ds:datastoreItem xmlns:ds="http://schemas.openxmlformats.org/officeDocument/2006/customXml" ds:itemID="{3C25939B-9432-4ABA-A4FB-2C1F0737F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Data</vt:lpstr>
      <vt:lpstr>Financial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velsoft</cp:lastModifiedBy>
  <cp:revision/>
  <dcterms:created xsi:type="dcterms:W3CDTF">2018-04-27T18:06:58Z</dcterms:created>
  <dcterms:modified xsi:type="dcterms:W3CDTF">2019-04-03T16:13:12Z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